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z\Desktop\"/>
    </mc:Choice>
  </mc:AlternateContent>
  <xr:revisionPtr revIDLastSave="0" documentId="13_ncr:1_{153794E2-84F6-4A0B-B4B6-7F53B1D28F3F}" xr6:coauthVersionLast="47" xr6:coauthVersionMax="47" xr10:uidLastSave="{00000000-0000-0000-0000-000000000000}"/>
  <bookViews>
    <workbookView xWindow="2730" yWindow="750" windowWidth="21630" windowHeight="14850" xr2:uid="{5A0D5BA9-7CD9-4BBB-A8B0-D9C3329D468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" l="1"/>
  <c r="N5" i="1"/>
  <c r="M7" i="1"/>
  <c r="M6" i="1"/>
  <c r="M5" i="1"/>
  <c r="L10" i="1"/>
  <c r="L9" i="1"/>
  <c r="L8" i="1"/>
  <c r="L7" i="1"/>
  <c r="L6" i="1"/>
  <c r="L5" i="1"/>
  <c r="L11" i="1" s="1"/>
  <c r="M8" i="1" l="1"/>
  <c r="M9" i="1" l="1"/>
  <c r="M10" i="1" l="1"/>
  <c r="N9" i="1"/>
  <c r="N10" i="1" l="1"/>
  <c r="N7" i="1"/>
  <c r="N8" i="1"/>
</calcChain>
</file>

<file path=xl/sharedStrings.xml><?xml version="1.0" encoding="utf-8"?>
<sst xmlns="http://schemas.openxmlformats.org/spreadsheetml/2006/main" count="12" uniqueCount="12">
  <si>
    <t>Nr wady</t>
  </si>
  <si>
    <t>Rodzaj wady</t>
  </si>
  <si>
    <t>Godzina</t>
  </si>
  <si>
    <t>Zbyt wąski rowek wpustowy</t>
  </si>
  <si>
    <t>Rysy</t>
  </si>
  <si>
    <t>Ostre krawędzie</t>
  </si>
  <si>
    <t>Niskie ciśnienie wyjściowe</t>
  </si>
  <si>
    <t>Inne</t>
  </si>
  <si>
    <t>Suma</t>
  </si>
  <si>
    <t>Udział %</t>
  </si>
  <si>
    <t>% Skumulowany</t>
  </si>
  <si>
    <t>Brakujący sworzeń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</si>
</sst>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1" xfId="1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Diagram Pareto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Wady</c:v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2AB-4728-A710-E818E9B5B7D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2AB-4728-A710-E818E9B5B7D0}"/>
              </c:ext>
            </c:extLst>
          </c:dPt>
          <c:dLbls>
            <c:dLbl>
              <c:idx val="1"/>
              <c:layout>
                <c:manualLayout>
                  <c:x val="4.0342914775592535E-2"/>
                  <c:y val="0.123647584263719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AB-4728-A710-E818E9B5B7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Arkusz1!$C$5:$C$10</c:f>
              <c:strCache>
                <c:ptCount val="6"/>
                <c:pt idx="0">
                  <c:v>Brakujący sworzeń</c:v>
                </c:pt>
                <c:pt idx="1">
                  <c:v>Ostre krawędzie</c:v>
                </c:pt>
                <c:pt idx="2">
                  <c:v>Inne</c:v>
                </c:pt>
                <c:pt idx="3">
                  <c:v>Zbyt wąski rowek wpustowy</c:v>
                </c:pt>
                <c:pt idx="4">
                  <c:v>Rysy</c:v>
                </c:pt>
                <c:pt idx="5">
                  <c:v>Niskie ciśnienie wyjściowe</c:v>
                </c:pt>
              </c:strCache>
            </c:strRef>
          </c:cat>
          <c:val>
            <c:numRef>
              <c:f>Arkusz1!$L$5:$L$10</c:f>
              <c:numCache>
                <c:formatCode>General</c:formatCode>
                <c:ptCount val="6"/>
                <c:pt idx="0">
                  <c:v>26</c:v>
                </c:pt>
                <c:pt idx="1">
                  <c:v>14</c:v>
                </c:pt>
                <c:pt idx="2">
                  <c:v>8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AB-4728-A710-E818E9B5B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50923919"/>
        <c:axId val="1550923503"/>
      </c:barChart>
      <c:lineChart>
        <c:grouping val="stacked"/>
        <c:varyColors val="0"/>
        <c:ser>
          <c:idx val="1"/>
          <c:order val="1"/>
          <c:tx>
            <c:v>% udział</c:v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2.0171457387796233E-2"/>
                  <c:y val="4.9459033705487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AB-4728-A710-E818E9B5B7D0}"/>
                </c:ext>
              </c:extLst>
            </c:dLbl>
            <c:dLbl>
              <c:idx val="1"/>
              <c:layout>
                <c:manualLayout>
                  <c:x val="1.4120020171457425E-2"/>
                  <c:y val="3.7094275279115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2AB-4728-A710-E818E9B5B7D0}"/>
                </c:ext>
              </c:extLst>
            </c:dLbl>
            <c:dLbl>
              <c:idx val="2"/>
              <c:layout>
                <c:manualLayout>
                  <c:x val="4.034291477559254E-3"/>
                  <c:y val="3.7094275279115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AB-4728-A710-E818E9B5B7D0}"/>
                </c:ext>
              </c:extLst>
            </c:dLbl>
            <c:dLbl>
              <c:idx val="3"/>
              <c:layout>
                <c:manualLayout>
                  <c:x val="2.0171457387795529E-3"/>
                  <c:y val="4.945903370548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AB-4728-A710-E818E9B5B7D0}"/>
                </c:ext>
              </c:extLst>
            </c:dLbl>
            <c:dLbl>
              <c:idx val="4"/>
              <c:layout>
                <c:manualLayout>
                  <c:x val="2.017145738779627E-3"/>
                  <c:y val="5.77022059897356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509913000663124E-2"/>
                      <c:h val="8.237006131751856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E2AB-4728-A710-E818E9B5B7D0}"/>
                </c:ext>
              </c:extLst>
            </c:dLbl>
            <c:dLbl>
              <c:idx val="5"/>
              <c:layout>
                <c:manualLayout>
                  <c:x val="-1.5633724176437745E-2"/>
                  <c:y val="6.5945378273983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AB-4728-A710-E818E9B5B7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Arkusz1!$C$5:$C$10</c:f>
              <c:strCache>
                <c:ptCount val="6"/>
                <c:pt idx="0">
                  <c:v>Brakujący sworzeń</c:v>
                </c:pt>
                <c:pt idx="1">
                  <c:v>Ostre krawędzie</c:v>
                </c:pt>
                <c:pt idx="2">
                  <c:v>Inne</c:v>
                </c:pt>
                <c:pt idx="3">
                  <c:v>Zbyt wąski rowek wpustowy</c:v>
                </c:pt>
                <c:pt idx="4">
                  <c:v>Rysy</c:v>
                </c:pt>
                <c:pt idx="5">
                  <c:v>Niskie ciśnienie wyjściowe</c:v>
                </c:pt>
              </c:strCache>
            </c:strRef>
          </c:cat>
          <c:val>
            <c:numRef>
              <c:f>Arkusz1!$N$5:$N$10</c:f>
              <c:numCache>
                <c:formatCode>0.00</c:formatCode>
                <c:ptCount val="6"/>
                <c:pt idx="0">
                  <c:v>43.333333333333336</c:v>
                </c:pt>
                <c:pt idx="1">
                  <c:v>66.666666666666657</c:v>
                </c:pt>
                <c:pt idx="2">
                  <c:v>80</c:v>
                </c:pt>
                <c:pt idx="3">
                  <c:v>88.333333333333329</c:v>
                </c:pt>
                <c:pt idx="4">
                  <c:v>95</c:v>
                </c:pt>
                <c:pt idx="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AB-4728-A710-E818E9B5B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901711"/>
        <c:axId val="1705348543"/>
      </c:lineChart>
      <c:catAx>
        <c:axId val="155092391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Rodzaj</a:t>
                </a:r>
                <a:r>
                  <a:rPr lang="pl-PL" baseline="0"/>
                  <a:t> wady</a:t>
                </a:r>
                <a:endParaRPr lang="pl-P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50923503"/>
        <c:crosses val="autoZero"/>
        <c:auto val="1"/>
        <c:lblAlgn val="ctr"/>
        <c:lblOffset val="100"/>
        <c:noMultiLvlLbl val="0"/>
      </c:catAx>
      <c:valAx>
        <c:axId val="1550923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Liczba</a:t>
                </a:r>
                <a:r>
                  <a:rPr lang="pl-PL" baseline="0"/>
                  <a:t> wad</a:t>
                </a:r>
                <a:endParaRPr lang="pl-P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50923919"/>
        <c:crosses val="autoZero"/>
        <c:crossBetween val="between"/>
      </c:valAx>
      <c:valAx>
        <c:axId val="1705348543"/>
        <c:scaling>
          <c:orientation val="minMax"/>
          <c:max val="1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% Skumulowany wad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80901711"/>
        <c:crosses val="max"/>
        <c:crossBetween val="between"/>
        <c:majorUnit val="20"/>
      </c:valAx>
      <c:catAx>
        <c:axId val="16809017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0534854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12</xdr:row>
      <xdr:rowOff>23812</xdr:rowOff>
    </xdr:from>
    <xdr:to>
      <xdr:col>11</xdr:col>
      <xdr:colOff>57150</xdr:colOff>
      <xdr:row>29</xdr:row>
      <xdr:rowOff>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C72173F6-E1AD-45A7-93F3-803C125B8F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275F1-9AB0-418B-8694-AF1424B7EB89}">
  <dimension ref="B3:N12"/>
  <sheetViews>
    <sheetView tabSelected="1" workbookViewId="0">
      <selection activeCell="O13" sqref="O13"/>
    </sheetView>
  </sheetViews>
  <sheetFormatPr defaultRowHeight="15" x14ac:dyDescent="0.25"/>
  <cols>
    <col min="3" max="3" width="27.85546875" customWidth="1"/>
    <col min="13" max="13" width="14.28515625" customWidth="1"/>
  </cols>
  <sheetData>
    <row r="3" spans="2:14" x14ac:dyDescent="0.25">
      <c r="B3" s="16" t="s">
        <v>0</v>
      </c>
      <c r="C3" s="16" t="s">
        <v>1</v>
      </c>
      <c r="D3" s="13" t="s">
        <v>2</v>
      </c>
      <c r="E3" s="14"/>
      <c r="F3" s="14"/>
      <c r="G3" s="14"/>
      <c r="H3" s="14"/>
      <c r="I3" s="14"/>
      <c r="J3" s="14"/>
      <c r="K3" s="15"/>
      <c r="L3" s="16" t="s">
        <v>8</v>
      </c>
      <c r="M3" s="10" t="s">
        <v>10</v>
      </c>
      <c r="N3" s="11" t="s">
        <v>9</v>
      </c>
    </row>
    <row r="4" spans="2:14" x14ac:dyDescent="0.25">
      <c r="B4" s="17"/>
      <c r="C4" s="17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5">
        <v>8</v>
      </c>
      <c r="L4" s="17"/>
      <c r="M4" s="10"/>
      <c r="N4" s="12"/>
    </row>
    <row r="5" spans="2:14" x14ac:dyDescent="0.25">
      <c r="B5" s="3">
        <v>1</v>
      </c>
      <c r="C5" s="3" t="s">
        <v>11</v>
      </c>
      <c r="D5" s="2">
        <v>3</v>
      </c>
      <c r="E5" s="2">
        <v>4</v>
      </c>
      <c r="F5" s="2">
        <v>5</v>
      </c>
      <c r="G5" s="2">
        <v>2</v>
      </c>
      <c r="H5" s="2">
        <v>3</v>
      </c>
      <c r="I5" s="2">
        <v>2</v>
      </c>
      <c r="J5" s="2">
        <v>6</v>
      </c>
      <c r="K5" s="4">
        <v>1</v>
      </c>
      <c r="L5" s="8">
        <f t="shared" ref="L5:L10" si="0">SUM(D5:K5)</f>
        <v>26</v>
      </c>
      <c r="M5" s="2">
        <f>L5</f>
        <v>26</v>
      </c>
      <c r="N5" s="9">
        <f>M5/$M$10*100</f>
        <v>43.333333333333336</v>
      </c>
    </row>
    <row r="6" spans="2:14" x14ac:dyDescent="0.25">
      <c r="B6" s="3">
        <v>4</v>
      </c>
      <c r="C6" s="3" t="s">
        <v>5</v>
      </c>
      <c r="D6" s="2">
        <v>1</v>
      </c>
      <c r="E6" s="2"/>
      <c r="F6" s="2">
        <v>2</v>
      </c>
      <c r="G6" s="2">
        <v>3</v>
      </c>
      <c r="H6" s="2">
        <v>1</v>
      </c>
      <c r="I6" s="2">
        <v>2</v>
      </c>
      <c r="J6" s="2">
        <v>4</v>
      </c>
      <c r="K6" s="4">
        <v>1</v>
      </c>
      <c r="L6" s="8">
        <f t="shared" si="0"/>
        <v>14</v>
      </c>
      <c r="M6" s="2">
        <f>M5+L6</f>
        <v>40</v>
      </c>
      <c r="N6" s="9">
        <f>M6/$M$10*100</f>
        <v>66.666666666666657</v>
      </c>
    </row>
    <row r="7" spans="2:14" x14ac:dyDescent="0.25">
      <c r="B7" s="3">
        <v>6</v>
      </c>
      <c r="C7" s="3" t="s">
        <v>7</v>
      </c>
      <c r="D7" s="2">
        <v>1</v>
      </c>
      <c r="E7" s="2">
        <v>1</v>
      </c>
      <c r="F7" s="2">
        <v>2</v>
      </c>
      <c r="G7" s="2">
        <v>1</v>
      </c>
      <c r="H7" s="2"/>
      <c r="I7" s="2">
        <v>1</v>
      </c>
      <c r="J7" s="2"/>
      <c r="K7" s="4">
        <v>2</v>
      </c>
      <c r="L7" s="8">
        <f t="shared" si="0"/>
        <v>8</v>
      </c>
      <c r="M7" s="2">
        <f>M6+L7</f>
        <v>48</v>
      </c>
      <c r="N7" s="9">
        <f t="shared" ref="N7:N10" si="1">M7/$M$10*100</f>
        <v>80</v>
      </c>
    </row>
    <row r="8" spans="2:14" x14ac:dyDescent="0.25">
      <c r="B8" s="3">
        <v>2</v>
      </c>
      <c r="C8" s="3" t="s">
        <v>3</v>
      </c>
      <c r="D8" s="2">
        <v>1</v>
      </c>
      <c r="E8" s="2">
        <v>1</v>
      </c>
      <c r="F8" s="2"/>
      <c r="G8" s="2">
        <v>2</v>
      </c>
      <c r="H8" s="2"/>
      <c r="I8" s="2">
        <v>1</v>
      </c>
      <c r="J8" s="2"/>
      <c r="K8" s="4"/>
      <c r="L8" s="8">
        <f t="shared" si="0"/>
        <v>5</v>
      </c>
      <c r="M8" s="2">
        <f>L8+M7</f>
        <v>53</v>
      </c>
      <c r="N8" s="9">
        <f t="shared" si="1"/>
        <v>88.333333333333329</v>
      </c>
    </row>
    <row r="9" spans="2:14" x14ac:dyDescent="0.25">
      <c r="B9" s="3">
        <v>3</v>
      </c>
      <c r="C9" s="3" t="s">
        <v>4</v>
      </c>
      <c r="D9" s="2">
        <v>1</v>
      </c>
      <c r="E9" s="2">
        <v>1</v>
      </c>
      <c r="F9" s="2"/>
      <c r="G9" s="2"/>
      <c r="H9" s="2">
        <v>1</v>
      </c>
      <c r="I9" s="2">
        <v>1</v>
      </c>
      <c r="J9" s="2"/>
      <c r="K9" s="4"/>
      <c r="L9" s="8">
        <f t="shared" si="0"/>
        <v>4</v>
      </c>
      <c r="M9" s="2">
        <f>M8+L9</f>
        <v>57</v>
      </c>
      <c r="N9" s="9">
        <f t="shared" si="1"/>
        <v>95</v>
      </c>
    </row>
    <row r="10" spans="2:14" x14ac:dyDescent="0.25">
      <c r="B10" s="3">
        <v>5</v>
      </c>
      <c r="C10" s="3" t="s">
        <v>6</v>
      </c>
      <c r="D10" s="2"/>
      <c r="E10" s="2">
        <v>1</v>
      </c>
      <c r="F10" s="2"/>
      <c r="G10" s="2">
        <v>1</v>
      </c>
      <c r="H10" s="2"/>
      <c r="I10" s="2"/>
      <c r="J10" s="2">
        <v>1</v>
      </c>
      <c r="K10" s="4"/>
      <c r="L10" s="8">
        <f t="shared" si="0"/>
        <v>3</v>
      </c>
      <c r="M10" s="2">
        <f>M9+L10</f>
        <v>60</v>
      </c>
      <c r="N10" s="9">
        <f t="shared" si="1"/>
        <v>100</v>
      </c>
    </row>
    <row r="11" spans="2:14" x14ac:dyDescent="0.25">
      <c r="B11" s="6"/>
      <c r="C11" s="6"/>
      <c r="D11" s="7"/>
      <c r="E11" s="7"/>
      <c r="F11" s="7"/>
      <c r="G11" s="7"/>
      <c r="H11" s="7"/>
      <c r="I11" s="7"/>
      <c r="J11" s="7"/>
      <c r="K11" s="7"/>
      <c r="L11" s="3">
        <f>SUM(L5:L10)</f>
        <v>60</v>
      </c>
    </row>
    <row r="12" spans="2:14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</row>
  </sheetData>
  <sortState xmlns:xlrd2="http://schemas.microsoft.com/office/spreadsheetml/2017/richdata2" ref="B3:L11">
    <sortCondition descending="1" ref="L5:L11"/>
  </sortState>
  <mergeCells count="6">
    <mergeCell ref="M3:M4"/>
    <mergeCell ref="N3:N4"/>
    <mergeCell ref="D3:K3"/>
    <mergeCell ref="C3:C4"/>
    <mergeCell ref="B3:B4"/>
    <mergeCell ref="L3:L4"/>
  </mergeCells>
  <pageMargins left="0.7" right="0.7" top="0.75" bottom="0.75" header="0.3" footer="0.3"/>
  <pageSetup orientation="portrait" r:id="rId1"/>
  <ignoredErrors>
    <ignoredError sqref="M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Pawlicki (TOPW)</dc:creator>
  <cp:lastModifiedBy>Użytkownik systemu Windows</cp:lastModifiedBy>
  <dcterms:created xsi:type="dcterms:W3CDTF">2021-10-15T19:18:45Z</dcterms:created>
  <dcterms:modified xsi:type="dcterms:W3CDTF">2021-12-02T18:05:45Z</dcterms:modified>
</cp:coreProperties>
</file>